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областной " sheetId="4" r:id="rId1"/>
    <sheet name="консолидированный" sheetId="3" r:id="rId2"/>
  </sheets>
  <definedNames>
    <definedName name="_xlnm.Print_Area" localSheetId="1">консолидированный!$A$1:$P$26</definedName>
    <definedName name="_xlnm.Print_Area" localSheetId="0">'областной '!$A$1:$P$21</definedName>
  </definedNames>
  <calcPr calcId="125725"/>
</workbook>
</file>

<file path=xl/calcChain.xml><?xml version="1.0" encoding="utf-8"?>
<calcChain xmlns="http://schemas.openxmlformats.org/spreadsheetml/2006/main">
  <c r="K21" i="4"/>
  <c r="P26" i="3"/>
  <c r="O26"/>
  <c r="M26"/>
  <c r="K26"/>
  <c r="H26"/>
  <c r="E26"/>
  <c r="K20" i="4" l="1"/>
  <c r="D21" l="1"/>
  <c r="G21" l="1"/>
  <c r="J21" l="1"/>
  <c r="C21" l="1"/>
  <c r="C26" i="3"/>
  <c r="F21" i="4"/>
  <c r="E21"/>
  <c r="I21"/>
  <c r="L21"/>
  <c r="M21"/>
  <c r="O21"/>
  <c r="N21"/>
  <c r="J26" i="3" l="1"/>
  <c r="F26"/>
  <c r="D26"/>
  <c r="N26" l="1"/>
  <c r="G26" l="1"/>
  <c r="I26"/>
  <c r="L26"/>
  <c r="H21" i="4" l="1"/>
  <c r="P21" l="1"/>
</calcChain>
</file>

<file path=xl/sharedStrings.xml><?xml version="1.0" encoding="utf-8"?>
<sst xmlns="http://schemas.openxmlformats.org/spreadsheetml/2006/main" count="101" uniqueCount="57">
  <si>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</si>
  <si>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</si>
  <si>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</si>
  <si>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</si>
  <si>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</si>
  <si>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</si>
  <si>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</si>
  <si>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</si>
  <si>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</si>
  <si>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</si>
  <si>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</si>
  <si>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</si>
  <si>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</si>
  <si>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</si>
  <si>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</si>
  <si>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</si>
  <si>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</si>
  <si>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</si>
  <si>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</si>
  <si>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</si>
  <si>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</si>
  <si>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</si>
  <si>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</si>
  <si>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</si>
  <si>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</si>
  <si>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</si>
  <si>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</si>
  <si>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Показатель</t>
  </si>
  <si>
    <t>0200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</si>
  <si>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</si>
  <si>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</si>
  <si>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</si>
  <si>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</si>
  <si>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</si>
  <si>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</si>
  <si>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</si>
  <si>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</si>
  <si>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</si>
  <si>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</si>
  <si>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</si>
  <si>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</si>
  <si>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</si>
  <si>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Расходы всего</t>
  </si>
  <si>
    <t>Период прогнозирования</t>
  </si>
  <si>
    <t>(млн. руб.)</t>
  </si>
  <si>
    <t>Таблица 1</t>
  </si>
  <si>
    <t>Таблица 2</t>
  </si>
  <si>
    <t>Приложение № 4</t>
  </si>
  <si>
    <t>Общегосударственные вопросы</t>
  </si>
  <si>
    <t>Прогноз расходов областного бюджета  Курской области на период до 2030 года по базовому варианту</t>
  </si>
  <si>
    <t>Прогноз расходов консолидированного бюджета  Курской области на период до 2030 года по базовому варианту</t>
  </si>
  <si>
    <t>Курской области на период до 2030 года</t>
  </si>
  <si>
    <t>Условно утвержденные расходы</t>
  </si>
  <si>
    <t xml:space="preserve">(в редакции распоряжения </t>
  </si>
  <si>
    <t xml:space="preserve">Администрации Курской области </t>
  </si>
  <si>
    <t>к бюджетному прогнозу</t>
  </si>
  <si>
    <t xml:space="preserve">от ________________ №_______)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</si>
</sst>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6" formatCode="#,##0.0"/>
  </numFmts>
  <fonts count="10">
    <font>
      <sz val="10"/>
      <color rgb="FF000000"/>
      <name val="Times New Roman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6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right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21"/>
  <sheetViews>
    <sheetView view="pageBreakPreview" topLeftCell="A5" zoomScale="60" zoomScaleNormal="100" workbookViewId="0">
      <selection activeCell="C30" sqref="C30"/>
    </sheetView>
  </sheetViews>
  <sheetFormatPr defaultRowHeight="15"/>
  <cols>
    <col min="1" max="1" width="9.33203125" style="1"/>
    <col min="2" max="2" width="43" style="3" customWidth="1"/>
    <col min="3" max="3" width="15" style="4" customWidth="1"/>
    <col min="4" max="4" width="14.83203125" style="4" customWidth="1"/>
    <col min="5" max="5" width="16.5" style="4" customWidth="1"/>
    <col min="6" max="7" width="15.1640625" style="4" customWidth="1"/>
    <col min="8" max="8" width="14.6640625" style="5" customWidth="1"/>
    <col min="9" max="9" width="16.1640625" style="4" customWidth="1"/>
    <col min="10" max="10" width="13" style="4" customWidth="1"/>
    <col min="11" max="11" width="14.5" style="4" customWidth="1"/>
    <col min="12" max="12" width="13" style="4" customWidth="1"/>
    <col min="13" max="13" width="13" style="5" customWidth="1"/>
    <col min="14" max="16" width="13" style="4" customWidth="1"/>
    <col min="17" max="17" width="5.5" style="1" customWidth="1"/>
    <col min="18" max="16384" width="9.33203125" style="1"/>
  </cols>
  <sheetData>
    <row r="1" spans="1:16" ht="15.75">
      <c r="P1" s="10" t="s">
        <v>46</v>
      </c>
    </row>
    <row r="2" spans="1:16" ht="21.75" customHeight="1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thickBot="1">
      <c r="P3" s="24" t="s">
        <v>44</v>
      </c>
    </row>
    <row r="4" spans="1:16" s="6" customFormat="1" ht="18.75" customHeight="1">
      <c r="A4" s="26" t="s">
        <v>27</v>
      </c>
      <c r="B4" s="27"/>
      <c r="C4" s="30" t="s">
        <v>43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s="6" customFormat="1" ht="17.25" thickBot="1">
      <c r="A5" s="28"/>
      <c r="B5" s="29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2" t="s">
        <v>13</v>
      </c>
    </row>
    <row r="6" spans="1:16" ht="16.5">
      <c r="A6" s="15" t="s">
        <v>14</v>
      </c>
      <c r="B6" s="16" t="s">
        <v>48</v>
      </c>
      <c r="C6" s="21">
        <v>1676.6000000000001</v>
      </c>
      <c r="D6" s="21">
        <v>1961</v>
      </c>
      <c r="E6" s="21">
        <v>2306.3000000000002</v>
      </c>
      <c r="F6" s="21">
        <v>7302.4</v>
      </c>
      <c r="G6" s="21">
        <v>2881.9</v>
      </c>
      <c r="H6" s="21">
        <v>7118.2000000000007</v>
      </c>
      <c r="I6" s="21">
        <v>7809.2000000000007</v>
      </c>
      <c r="J6" s="21">
        <v>10016</v>
      </c>
      <c r="K6" s="21">
        <v>10715.7</v>
      </c>
      <c r="L6" s="21">
        <v>11618.7</v>
      </c>
      <c r="M6" s="21">
        <v>11244.4</v>
      </c>
      <c r="N6" s="21">
        <v>11316.3</v>
      </c>
      <c r="O6" s="21">
        <v>11445.8</v>
      </c>
      <c r="P6" s="21">
        <v>11294.4</v>
      </c>
    </row>
    <row r="7" spans="1:16" ht="16.5">
      <c r="A7" s="15" t="s">
        <v>28</v>
      </c>
      <c r="B7" s="16" t="s">
        <v>29</v>
      </c>
      <c r="C7" s="21">
        <v>24.4</v>
      </c>
      <c r="D7" s="21">
        <v>27.7</v>
      </c>
      <c r="E7" s="21">
        <v>27.9</v>
      </c>
      <c r="F7" s="21">
        <v>31.2</v>
      </c>
      <c r="G7" s="21">
        <v>31.9</v>
      </c>
      <c r="H7" s="21">
        <v>32.200000000000003</v>
      </c>
      <c r="I7" s="21">
        <v>33.5</v>
      </c>
      <c r="J7" s="21">
        <v>177.5</v>
      </c>
      <c r="K7" s="21">
        <v>190.7</v>
      </c>
      <c r="L7" s="21">
        <v>207.9</v>
      </c>
      <c r="M7" s="21">
        <v>199.2</v>
      </c>
      <c r="N7" s="21">
        <v>199.5</v>
      </c>
      <c r="O7" s="21">
        <v>200.9</v>
      </c>
      <c r="P7" s="21">
        <v>196.6</v>
      </c>
    </row>
    <row r="8" spans="1:16" ht="49.5">
      <c r="A8" s="15" t="s">
        <v>15</v>
      </c>
      <c r="B8" s="17" t="s">
        <v>30</v>
      </c>
      <c r="C8" s="21">
        <v>612.6</v>
      </c>
      <c r="D8" s="21">
        <v>710.5</v>
      </c>
      <c r="E8" s="21">
        <v>783.6</v>
      </c>
      <c r="F8" s="21">
        <v>869.9</v>
      </c>
      <c r="G8" s="21">
        <v>792.4</v>
      </c>
      <c r="H8" s="21">
        <v>695.5</v>
      </c>
      <c r="I8" s="21">
        <v>637.4</v>
      </c>
      <c r="J8" s="21">
        <v>763.2</v>
      </c>
      <c r="K8" s="21">
        <v>793.8</v>
      </c>
      <c r="L8" s="21">
        <v>825.5</v>
      </c>
      <c r="M8" s="21">
        <v>858.5</v>
      </c>
      <c r="N8" s="21">
        <v>892.9</v>
      </c>
      <c r="O8" s="21">
        <v>928.6</v>
      </c>
      <c r="P8" s="21">
        <v>965.7</v>
      </c>
    </row>
    <row r="9" spans="1:16" ht="16.5">
      <c r="A9" s="15" t="s">
        <v>16</v>
      </c>
      <c r="B9" s="17" t="s">
        <v>31</v>
      </c>
      <c r="C9" s="21">
        <v>13186.3</v>
      </c>
      <c r="D9" s="21">
        <v>12519.4</v>
      </c>
      <c r="E9" s="21">
        <v>15752</v>
      </c>
      <c r="F9" s="21">
        <v>14702.3</v>
      </c>
      <c r="G9" s="21">
        <v>11965.9</v>
      </c>
      <c r="H9" s="21">
        <v>10382.6</v>
      </c>
      <c r="I9" s="21">
        <v>10411.299999999999</v>
      </c>
      <c r="J9" s="21">
        <v>11574.4</v>
      </c>
      <c r="K9" s="21">
        <v>11582.1</v>
      </c>
      <c r="L9" s="21">
        <v>12086</v>
      </c>
      <c r="M9" s="21">
        <v>12497.6</v>
      </c>
      <c r="N9" s="21">
        <v>12965.1</v>
      </c>
      <c r="O9" s="21">
        <v>13455.9</v>
      </c>
      <c r="P9" s="21">
        <v>13941.9</v>
      </c>
    </row>
    <row r="10" spans="1:16" ht="16.5">
      <c r="A10" s="15" t="s">
        <v>17</v>
      </c>
      <c r="B10" s="16" t="s">
        <v>32</v>
      </c>
      <c r="C10" s="21">
        <v>960.7</v>
      </c>
      <c r="D10" s="21">
        <v>883.8</v>
      </c>
      <c r="E10" s="21">
        <v>1979.6</v>
      </c>
      <c r="F10" s="21">
        <v>2452.1999999999998</v>
      </c>
      <c r="G10" s="21">
        <v>1754.6</v>
      </c>
      <c r="H10" s="21">
        <v>973.4</v>
      </c>
      <c r="I10" s="21">
        <v>1257.2</v>
      </c>
      <c r="J10" s="21">
        <v>1527.1</v>
      </c>
      <c r="K10" s="21">
        <v>1597.3</v>
      </c>
      <c r="L10" s="21">
        <v>1675.8</v>
      </c>
      <c r="M10" s="21">
        <v>1716.9</v>
      </c>
      <c r="N10" s="21">
        <v>1773.8</v>
      </c>
      <c r="O10" s="21">
        <v>1834.7</v>
      </c>
      <c r="P10" s="21">
        <v>1889.2</v>
      </c>
    </row>
    <row r="11" spans="1:16" ht="16.5">
      <c r="A11" s="15" t="s">
        <v>18</v>
      </c>
      <c r="B11" s="16" t="s">
        <v>33</v>
      </c>
      <c r="C11" s="21">
        <v>48.2</v>
      </c>
      <c r="D11" s="21">
        <v>119.5</v>
      </c>
      <c r="E11" s="21">
        <v>115.2</v>
      </c>
      <c r="F11" s="21">
        <v>139.1</v>
      </c>
      <c r="G11" s="21">
        <v>114.8</v>
      </c>
      <c r="H11" s="21">
        <v>57.8</v>
      </c>
      <c r="I11" s="21">
        <v>57.7</v>
      </c>
      <c r="J11" s="21">
        <v>66.5</v>
      </c>
      <c r="K11" s="21">
        <v>69.099999999999994</v>
      </c>
      <c r="L11" s="21">
        <v>71.900000000000006</v>
      </c>
      <c r="M11" s="21">
        <v>74.8</v>
      </c>
      <c r="N11" s="21">
        <v>77.8</v>
      </c>
      <c r="O11" s="21">
        <v>80.900000000000006</v>
      </c>
      <c r="P11" s="21">
        <v>84.1</v>
      </c>
    </row>
    <row r="12" spans="1:16" ht="16.5">
      <c r="A12" s="15" t="s">
        <v>19</v>
      </c>
      <c r="B12" s="16" t="s">
        <v>34</v>
      </c>
      <c r="C12" s="21">
        <v>13121.3</v>
      </c>
      <c r="D12" s="21">
        <v>14898.1</v>
      </c>
      <c r="E12" s="21">
        <v>16714.3</v>
      </c>
      <c r="F12" s="21">
        <v>17389.900000000001</v>
      </c>
      <c r="G12" s="21">
        <v>18949.599999999999</v>
      </c>
      <c r="H12" s="21">
        <v>16516.099999999999</v>
      </c>
      <c r="I12" s="21">
        <v>15929.9</v>
      </c>
      <c r="J12" s="21">
        <v>14657.2</v>
      </c>
      <c r="K12" s="21">
        <v>14562.4</v>
      </c>
      <c r="L12" s="21">
        <v>15190</v>
      </c>
      <c r="M12" s="21">
        <v>15717.8</v>
      </c>
      <c r="N12" s="21">
        <v>16310.5</v>
      </c>
      <c r="O12" s="21">
        <v>16932.099999999999</v>
      </c>
      <c r="P12" s="21">
        <v>17551.400000000001</v>
      </c>
    </row>
    <row r="13" spans="1:16" ht="16.5">
      <c r="A13" s="15" t="s">
        <v>20</v>
      </c>
      <c r="B13" s="16" t="s">
        <v>35</v>
      </c>
      <c r="C13" s="21">
        <v>916.1</v>
      </c>
      <c r="D13" s="21">
        <v>960.5</v>
      </c>
      <c r="E13" s="21">
        <v>1186.9000000000001</v>
      </c>
      <c r="F13" s="21">
        <v>1040.4000000000001</v>
      </c>
      <c r="G13" s="21">
        <v>830.1</v>
      </c>
      <c r="H13" s="21">
        <v>1298.7</v>
      </c>
      <c r="I13" s="21">
        <v>1371.8</v>
      </c>
      <c r="J13" s="21">
        <v>1030</v>
      </c>
      <c r="K13" s="21">
        <v>1074.4000000000001</v>
      </c>
      <c r="L13" s="21">
        <v>1122.5999999999999</v>
      </c>
      <c r="M13" s="21">
        <v>1158.4000000000001</v>
      </c>
      <c r="N13" s="21">
        <v>1200.5999999999999</v>
      </c>
      <c r="O13" s="21">
        <v>1245.2</v>
      </c>
      <c r="P13" s="21">
        <v>1288.4000000000001</v>
      </c>
    </row>
    <row r="14" spans="1:16" ht="16.5">
      <c r="A14" s="15" t="s">
        <v>21</v>
      </c>
      <c r="B14" s="16" t="s">
        <v>36</v>
      </c>
      <c r="C14" s="21">
        <v>3358.3</v>
      </c>
      <c r="D14" s="21">
        <v>4434.8999999999996</v>
      </c>
      <c r="E14" s="21">
        <v>5935.2</v>
      </c>
      <c r="F14" s="21">
        <v>8253.4</v>
      </c>
      <c r="G14" s="21">
        <v>4786.1000000000004</v>
      </c>
      <c r="H14" s="21">
        <v>3800.1</v>
      </c>
      <c r="I14" s="21">
        <v>3581.7</v>
      </c>
      <c r="J14" s="21">
        <v>3452.9</v>
      </c>
      <c r="K14" s="21">
        <v>3589.7</v>
      </c>
      <c r="L14" s="21">
        <v>3733.3</v>
      </c>
      <c r="M14" s="21">
        <v>3882.6</v>
      </c>
      <c r="N14" s="21">
        <v>4037.9</v>
      </c>
      <c r="O14" s="21">
        <v>4199.3999999999996</v>
      </c>
      <c r="P14" s="21">
        <v>4367.3999999999996</v>
      </c>
    </row>
    <row r="15" spans="1:16" ht="16.5">
      <c r="A15" s="15" t="s">
        <v>22</v>
      </c>
      <c r="B15" s="16" t="s">
        <v>37</v>
      </c>
      <c r="C15" s="21">
        <v>14744.2</v>
      </c>
      <c r="D15" s="21">
        <v>15001.8</v>
      </c>
      <c r="E15" s="21">
        <v>15696.4</v>
      </c>
      <c r="F15" s="21">
        <v>20333.7</v>
      </c>
      <c r="G15" s="21">
        <v>19592.3</v>
      </c>
      <c r="H15" s="21">
        <v>18571.5</v>
      </c>
      <c r="I15" s="21">
        <v>18623.099999999999</v>
      </c>
      <c r="J15" s="21">
        <v>17725.3</v>
      </c>
      <c r="K15" s="21">
        <v>18394.599999999999</v>
      </c>
      <c r="L15" s="21">
        <v>19130.400000000001</v>
      </c>
      <c r="M15" s="21">
        <v>19895.599999999999</v>
      </c>
      <c r="N15" s="21">
        <v>20691.400000000001</v>
      </c>
      <c r="O15" s="21">
        <v>21519.1</v>
      </c>
      <c r="P15" s="21">
        <v>22379.9</v>
      </c>
    </row>
    <row r="16" spans="1:16" ht="16.5">
      <c r="A16" s="15" t="s">
        <v>23</v>
      </c>
      <c r="B16" s="16" t="s">
        <v>38</v>
      </c>
      <c r="C16" s="21">
        <v>554</v>
      </c>
      <c r="D16" s="21">
        <v>729.9</v>
      </c>
      <c r="E16" s="21">
        <v>1248.3</v>
      </c>
      <c r="F16" s="21">
        <v>1193.4000000000001</v>
      </c>
      <c r="G16" s="21">
        <v>837.2</v>
      </c>
      <c r="H16" s="21">
        <v>766.4</v>
      </c>
      <c r="I16" s="21">
        <v>464.4</v>
      </c>
      <c r="J16" s="21">
        <v>840.9</v>
      </c>
      <c r="K16" s="21">
        <v>877.4</v>
      </c>
      <c r="L16" s="21">
        <v>917.1</v>
      </c>
      <c r="M16" s="21">
        <v>945.6</v>
      </c>
      <c r="N16" s="21">
        <v>979.8</v>
      </c>
      <c r="O16" s="21">
        <v>1015.9</v>
      </c>
      <c r="P16" s="21">
        <v>1050.7</v>
      </c>
    </row>
    <row r="17" spans="1:16" ht="16.5">
      <c r="A17" s="15" t="s">
        <v>24</v>
      </c>
      <c r="B17" s="16" t="s">
        <v>39</v>
      </c>
      <c r="C17" s="21">
        <v>112.4</v>
      </c>
      <c r="D17" s="21">
        <v>120.7</v>
      </c>
      <c r="E17" s="21">
        <v>131.1</v>
      </c>
      <c r="F17" s="21">
        <v>126.4</v>
      </c>
      <c r="G17" s="21">
        <v>108.3</v>
      </c>
      <c r="H17" s="21">
        <v>79.2</v>
      </c>
      <c r="I17" s="21">
        <v>79.2</v>
      </c>
      <c r="J17" s="21">
        <v>127.9</v>
      </c>
      <c r="K17" s="21">
        <v>133</v>
      </c>
      <c r="L17" s="21">
        <v>138.30000000000001</v>
      </c>
      <c r="M17" s="21">
        <v>143.9</v>
      </c>
      <c r="N17" s="21">
        <v>149.6</v>
      </c>
      <c r="O17" s="21">
        <v>155.6</v>
      </c>
      <c r="P17" s="21">
        <v>161.80000000000001</v>
      </c>
    </row>
    <row r="18" spans="1:16" ht="33">
      <c r="A18" s="15" t="s">
        <v>25</v>
      </c>
      <c r="B18" s="17" t="s">
        <v>40</v>
      </c>
      <c r="C18" s="21">
        <v>42.3</v>
      </c>
      <c r="D18" s="21">
        <v>131.30000000000001</v>
      </c>
      <c r="E18" s="21">
        <v>121.6</v>
      </c>
      <c r="F18" s="21">
        <v>152.5</v>
      </c>
      <c r="G18" s="21">
        <v>445</v>
      </c>
      <c r="H18" s="21">
        <v>445</v>
      </c>
      <c r="I18" s="21">
        <v>445</v>
      </c>
      <c r="J18" s="21">
        <v>471.2</v>
      </c>
      <c r="K18" s="21">
        <v>485.3</v>
      </c>
      <c r="L18" s="21">
        <v>508.2</v>
      </c>
      <c r="M18" s="21">
        <v>520.5</v>
      </c>
      <c r="N18" s="21">
        <v>531.20000000000005</v>
      </c>
      <c r="O18" s="21">
        <v>535.4</v>
      </c>
      <c r="P18" s="21">
        <v>585.6</v>
      </c>
    </row>
    <row r="19" spans="1:16" ht="66">
      <c r="A19" s="15" t="s">
        <v>26</v>
      </c>
      <c r="B19" s="17" t="s">
        <v>41</v>
      </c>
      <c r="C19" s="21">
        <v>1310.7</v>
      </c>
      <c r="D19" s="21">
        <v>2234</v>
      </c>
      <c r="E19" s="21">
        <v>2937</v>
      </c>
      <c r="F19" s="21">
        <v>1384.5</v>
      </c>
      <c r="G19" s="21">
        <v>1231</v>
      </c>
      <c r="H19" s="21">
        <v>616.79999999999995</v>
      </c>
      <c r="I19" s="21">
        <v>539.6</v>
      </c>
      <c r="J19" s="21">
        <v>596.4</v>
      </c>
      <c r="K19" s="21">
        <v>625</v>
      </c>
      <c r="L19" s="21">
        <v>646.5</v>
      </c>
      <c r="M19" s="21">
        <v>680.4</v>
      </c>
      <c r="N19" s="21">
        <v>717.8</v>
      </c>
      <c r="O19" s="21">
        <v>763.5</v>
      </c>
      <c r="P19" s="21">
        <v>765.3</v>
      </c>
    </row>
    <row r="20" spans="1:16" ht="16.5" hidden="1">
      <c r="A20" s="22"/>
      <c r="B20" s="23" t="s">
        <v>52</v>
      </c>
      <c r="C20" s="21"/>
      <c r="D20" s="21"/>
      <c r="E20" s="20"/>
      <c r="F20" s="21"/>
      <c r="G20" s="21"/>
      <c r="H20" s="21"/>
      <c r="I20" s="21"/>
      <c r="J20" s="21"/>
      <c r="K20" s="21" t="e">
        <f>ROUND(#REF!+#REF!,1)</f>
        <v>#REF!</v>
      </c>
      <c r="L20" s="21"/>
      <c r="M20" s="21"/>
      <c r="N20" s="21"/>
      <c r="O20" s="21"/>
      <c r="P20" s="21"/>
    </row>
    <row r="21" spans="1:16" ht="16.5">
      <c r="A21" s="32" t="s">
        <v>42</v>
      </c>
      <c r="B21" s="33"/>
      <c r="C21" s="14">
        <f>SUM(C6:C20)</f>
        <v>50668.1</v>
      </c>
      <c r="D21" s="14">
        <f t="shared" ref="D21:P21" si="0">SUM(D6:D20)</f>
        <v>54733.1</v>
      </c>
      <c r="E21" s="14">
        <f t="shared" si="0"/>
        <v>64935.399999999994</v>
      </c>
      <c r="F21" s="14">
        <f t="shared" si="0"/>
        <v>75371.299999999988</v>
      </c>
      <c r="G21" s="14">
        <f t="shared" si="0"/>
        <v>64321.099999999991</v>
      </c>
      <c r="H21" s="14">
        <f t="shared" si="0"/>
        <v>61353.5</v>
      </c>
      <c r="I21" s="14">
        <f t="shared" si="0"/>
        <v>61241</v>
      </c>
      <c r="J21" s="14">
        <f>SUM(J6:J20)</f>
        <v>63026.499999999993</v>
      </c>
      <c r="K21" s="14">
        <f>SUM(K6:K19)</f>
        <v>64690.5</v>
      </c>
      <c r="L21" s="14">
        <f t="shared" si="0"/>
        <v>67872.200000000012</v>
      </c>
      <c r="M21" s="14">
        <f t="shared" si="0"/>
        <v>69536.199999999983</v>
      </c>
      <c r="N21" s="14">
        <f t="shared" si="0"/>
        <v>71844.2</v>
      </c>
      <c r="O21" s="14">
        <f t="shared" si="0"/>
        <v>74312.999999999985</v>
      </c>
      <c r="P21" s="14">
        <f t="shared" si="0"/>
        <v>76522.400000000009</v>
      </c>
    </row>
  </sheetData>
  <mergeCells count="4">
    <mergeCell ref="A2:P2"/>
    <mergeCell ref="A4:B5"/>
    <mergeCell ref="C4:P4"/>
    <mergeCell ref="A21:B21"/>
  </mergeCells>
  <pageMargins left="1.1811023622047245" right="0.78740157480314965" top="0.78740157480314965" bottom="0.78740157480314965" header="0.31496062992125984" footer="0.31496062992125984"/>
  <pageSetup paperSize="9" scale="53" orientation="landscape" r:id="rId1"/>
  <headerFooter>
    <oddHeader>&amp;C30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26"/>
  <sheetViews>
    <sheetView tabSelected="1" topLeftCell="A40" zoomScaleNormal="100" workbookViewId="0">
      <selection activeCell="R37" sqref="R37"/>
    </sheetView>
  </sheetViews>
  <sheetFormatPr defaultRowHeight="15"/>
  <cols>
    <col min="1" max="1" width="9.33203125" style="1"/>
    <col min="2" max="2" width="43" style="3" customWidth="1"/>
    <col min="3" max="3" width="15.33203125" style="4" customWidth="1"/>
    <col min="4" max="4" width="15" style="4" customWidth="1"/>
    <col min="5" max="7" width="13" style="4" customWidth="1"/>
    <col min="8" max="8" width="13" style="5" customWidth="1"/>
    <col min="9" max="12" width="13" style="4" customWidth="1"/>
    <col min="13" max="13" width="13" style="5" customWidth="1"/>
    <col min="14" max="16" width="13" style="4" customWidth="1"/>
    <col min="17" max="17" width="5.5" style="1" customWidth="1"/>
    <col min="18" max="18" width="16.83203125" style="2" customWidth="1"/>
    <col min="19" max="19" width="9.33203125" style="2"/>
    <col min="20" max="20" width="4.1640625" style="1" customWidth="1"/>
    <col min="21" max="16384" width="9.33203125" style="1"/>
  </cols>
  <sheetData>
    <row r="1" spans="1:19" ht="16.5" customHeight="1">
      <c r="L1" s="43" t="s">
        <v>47</v>
      </c>
      <c r="M1" s="43"/>
      <c r="N1" s="43"/>
      <c r="O1" s="43"/>
      <c r="P1" s="43"/>
    </row>
    <row r="2" spans="1:19" ht="16.5" customHeight="1">
      <c r="L2" s="34" t="s">
        <v>55</v>
      </c>
      <c r="M2" s="34"/>
      <c r="N2" s="34"/>
      <c r="O2" s="34"/>
      <c r="P2" s="34"/>
    </row>
    <row r="3" spans="1:19" ht="16.5" customHeight="1">
      <c r="L3" s="34" t="s">
        <v>51</v>
      </c>
      <c r="M3" s="34"/>
      <c r="N3" s="34"/>
      <c r="O3" s="34"/>
      <c r="P3" s="34"/>
    </row>
    <row r="4" spans="1:19" ht="15.75" customHeight="1">
      <c r="C4" s="7"/>
      <c r="D4" s="7"/>
      <c r="E4" s="7"/>
      <c r="F4" s="7"/>
      <c r="G4" s="7"/>
      <c r="I4" s="7"/>
      <c r="J4" s="7"/>
      <c r="K4" s="7"/>
      <c r="L4" s="34" t="s">
        <v>53</v>
      </c>
      <c r="M4" s="34"/>
      <c r="N4" s="34"/>
      <c r="O4" s="34"/>
      <c r="P4" s="34"/>
    </row>
    <row r="5" spans="1:19" ht="15" customHeight="1">
      <c r="C5" s="7"/>
      <c r="D5" s="7"/>
      <c r="E5" s="7"/>
      <c r="F5" s="7"/>
      <c r="G5" s="7"/>
      <c r="I5" s="7"/>
      <c r="J5" s="7"/>
      <c r="K5" s="7"/>
      <c r="L5" s="34" t="s">
        <v>54</v>
      </c>
      <c r="M5" s="34"/>
      <c r="N5" s="34"/>
      <c r="O5" s="34"/>
      <c r="P5" s="34"/>
    </row>
    <row r="6" spans="1:19" ht="15" customHeight="1">
      <c r="C6" s="7"/>
      <c r="D6" s="7"/>
      <c r="E6" s="7"/>
      <c r="F6" s="7"/>
      <c r="G6" s="7"/>
      <c r="I6" s="7"/>
      <c r="J6" s="7"/>
      <c r="K6" s="7"/>
      <c r="L6" s="34" t="s">
        <v>56</v>
      </c>
      <c r="M6" s="34"/>
      <c r="N6" s="34"/>
      <c r="O6" s="34"/>
      <c r="P6" s="34"/>
    </row>
    <row r="7" spans="1:19" ht="15" customHeight="1">
      <c r="C7" s="7"/>
      <c r="D7" s="7"/>
      <c r="E7" s="7"/>
      <c r="F7" s="7"/>
      <c r="G7" s="7"/>
      <c r="I7" s="7"/>
      <c r="J7" s="7"/>
      <c r="K7" s="7"/>
      <c r="L7" s="7"/>
      <c r="M7" s="13"/>
      <c r="N7" s="13"/>
      <c r="O7" s="13"/>
      <c r="P7" s="13"/>
    </row>
    <row r="8" spans="1:19" ht="15.75">
      <c r="O8" s="42" t="s">
        <v>45</v>
      </c>
      <c r="P8" s="42"/>
    </row>
    <row r="9" spans="1:19" ht="18.75" customHeight="1">
      <c r="A9" s="25" t="s">
        <v>50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9" ht="16.5" thickBot="1">
      <c r="P10" s="24" t="s">
        <v>44</v>
      </c>
    </row>
    <row r="11" spans="1:19" s="18" customFormat="1" ht="18.75" customHeight="1">
      <c r="A11" s="36" t="s">
        <v>27</v>
      </c>
      <c r="B11" s="37"/>
      <c r="C11" s="40" t="s">
        <v>43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R11" s="19"/>
      <c r="S11" s="19"/>
    </row>
    <row r="12" spans="1:19" s="18" customFormat="1" ht="17.25" thickBot="1">
      <c r="A12" s="38"/>
      <c r="B12" s="39"/>
      <c r="C12" s="8" t="s">
        <v>0</v>
      </c>
      <c r="D12" s="8" t="s">
        <v>1</v>
      </c>
      <c r="E12" s="8" t="s">
        <v>2</v>
      </c>
      <c r="F12" s="8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  <c r="L12" s="8" t="s">
        <v>9</v>
      </c>
      <c r="M12" s="8" t="s">
        <v>10</v>
      </c>
      <c r="N12" s="8" t="s">
        <v>11</v>
      </c>
      <c r="O12" s="8" t="s">
        <v>12</v>
      </c>
      <c r="P12" s="9" t="s">
        <v>13</v>
      </c>
      <c r="R12" s="19"/>
      <c r="S12" s="19"/>
    </row>
    <row r="13" spans="1:19" s="18" customFormat="1" ht="16.5">
      <c r="A13" s="15" t="s">
        <v>14</v>
      </c>
      <c r="B13" s="16" t="s">
        <v>48</v>
      </c>
      <c r="C13" s="21">
        <v>4239.8999999999996</v>
      </c>
      <c r="D13" s="21">
        <v>4799.7</v>
      </c>
      <c r="E13" s="21">
        <v>5483.9</v>
      </c>
      <c r="F13" s="21">
        <v>11105.4</v>
      </c>
      <c r="G13" s="21">
        <v>5789.0000000000027</v>
      </c>
      <c r="H13" s="21">
        <v>9859.2999999999993</v>
      </c>
      <c r="I13" s="21">
        <v>10589.58</v>
      </c>
      <c r="J13" s="21">
        <v>12931.72</v>
      </c>
      <c r="K13" s="21">
        <v>13771.199999999999</v>
      </c>
      <c r="L13" s="21">
        <v>14825.7</v>
      </c>
      <c r="M13" s="21">
        <v>14618.1</v>
      </c>
      <c r="N13" s="21">
        <v>14873.94</v>
      </c>
      <c r="O13" s="21">
        <v>15204.1</v>
      </c>
      <c r="P13" s="21">
        <v>15256.4</v>
      </c>
      <c r="R13" s="19"/>
      <c r="S13" s="19"/>
    </row>
    <row r="14" spans="1:19" s="18" customFormat="1" ht="16.5">
      <c r="A14" s="15" t="s">
        <v>28</v>
      </c>
      <c r="B14" s="16" t="s">
        <v>29</v>
      </c>
      <c r="C14" s="21">
        <v>24.4</v>
      </c>
      <c r="D14" s="21">
        <v>27.9</v>
      </c>
      <c r="E14" s="21">
        <v>28</v>
      </c>
      <c r="F14" s="21">
        <v>31.2</v>
      </c>
      <c r="G14" s="21">
        <v>31.9</v>
      </c>
      <c r="H14" s="21">
        <v>32.200000000000003</v>
      </c>
      <c r="I14" s="21">
        <v>33.5</v>
      </c>
      <c r="J14" s="21">
        <v>177.5</v>
      </c>
      <c r="K14" s="21">
        <v>190.7</v>
      </c>
      <c r="L14" s="21">
        <v>207.9</v>
      </c>
      <c r="M14" s="21">
        <v>199.2</v>
      </c>
      <c r="N14" s="21">
        <v>199.5</v>
      </c>
      <c r="O14" s="21">
        <v>200.9</v>
      </c>
      <c r="P14" s="21">
        <v>196.6</v>
      </c>
      <c r="R14" s="19"/>
      <c r="S14" s="19"/>
    </row>
    <row r="15" spans="1:19" s="18" customFormat="1" ht="49.5">
      <c r="A15" s="15" t="s">
        <v>15</v>
      </c>
      <c r="B15" s="17" t="s">
        <v>30</v>
      </c>
      <c r="C15" s="21">
        <v>736.8</v>
      </c>
      <c r="D15" s="21">
        <v>921.2</v>
      </c>
      <c r="E15" s="21">
        <v>966.8</v>
      </c>
      <c r="F15" s="21">
        <v>1063.8</v>
      </c>
      <c r="G15" s="21">
        <v>960.7</v>
      </c>
      <c r="H15" s="21">
        <v>864.9</v>
      </c>
      <c r="I15" s="21">
        <v>810.5</v>
      </c>
      <c r="J15" s="21">
        <v>943.40000000000009</v>
      </c>
      <c r="K15" s="21">
        <v>981.69999999999993</v>
      </c>
      <c r="L15" s="21">
        <v>1022</v>
      </c>
      <c r="M15" s="21">
        <v>1064.2</v>
      </c>
      <c r="N15" s="21">
        <v>1108.8</v>
      </c>
      <c r="O15" s="21">
        <v>1155.5</v>
      </c>
      <c r="P15" s="21">
        <v>1204.6000000000001</v>
      </c>
      <c r="R15" s="19"/>
      <c r="S15" s="19"/>
    </row>
    <row r="16" spans="1:19" s="18" customFormat="1" ht="16.5">
      <c r="A16" s="15" t="s">
        <v>16</v>
      </c>
      <c r="B16" s="17" t="s">
        <v>31</v>
      </c>
      <c r="C16" s="21">
        <v>14126.3</v>
      </c>
      <c r="D16" s="21">
        <v>13503.4</v>
      </c>
      <c r="E16" s="21">
        <v>16953.8</v>
      </c>
      <c r="F16" s="21">
        <v>16186.599999999999</v>
      </c>
      <c r="G16" s="21">
        <v>12969</v>
      </c>
      <c r="H16" s="21">
        <v>11392.1</v>
      </c>
      <c r="I16" s="21">
        <v>11443</v>
      </c>
      <c r="J16" s="21">
        <v>12647.9</v>
      </c>
      <c r="K16" s="21">
        <v>12701.9</v>
      </c>
      <c r="L16" s="21">
        <v>13256.6</v>
      </c>
      <c r="M16" s="21">
        <v>13723.5</v>
      </c>
      <c r="N16" s="21">
        <v>14251.6</v>
      </c>
      <c r="O16" s="21">
        <v>14808.1</v>
      </c>
      <c r="P16" s="21">
        <v>15365.5</v>
      </c>
      <c r="R16" s="19"/>
      <c r="S16" s="19"/>
    </row>
    <row r="17" spans="1:19" s="18" customFormat="1" ht="16.5">
      <c r="A17" s="15" t="s">
        <v>17</v>
      </c>
      <c r="B17" s="16" t="s">
        <v>32</v>
      </c>
      <c r="C17" s="21">
        <v>2043</v>
      </c>
      <c r="D17" s="21">
        <v>1915.4</v>
      </c>
      <c r="E17" s="21">
        <v>3234.8</v>
      </c>
      <c r="F17" s="21">
        <v>3773.1</v>
      </c>
      <c r="G17" s="21">
        <v>2863.3999999999996</v>
      </c>
      <c r="H17" s="21">
        <v>2089.3000000000002</v>
      </c>
      <c r="I17" s="21">
        <v>2397.6000000000004</v>
      </c>
      <c r="J17" s="21">
        <v>2713.6</v>
      </c>
      <c r="K17" s="21">
        <v>2835</v>
      </c>
      <c r="L17" s="21">
        <v>2969.8</v>
      </c>
      <c r="M17" s="21">
        <v>3071.8</v>
      </c>
      <c r="N17" s="21">
        <v>3195.8</v>
      </c>
      <c r="O17" s="21">
        <v>3329.4</v>
      </c>
      <c r="P17" s="21">
        <v>3462.9</v>
      </c>
      <c r="R17" s="19"/>
      <c r="S17" s="19"/>
    </row>
    <row r="18" spans="1:19" s="18" customFormat="1" ht="16.5">
      <c r="A18" s="15" t="s">
        <v>18</v>
      </c>
      <c r="B18" s="16" t="s">
        <v>33</v>
      </c>
      <c r="C18" s="21">
        <v>59</v>
      </c>
      <c r="D18" s="21">
        <v>87.9</v>
      </c>
      <c r="E18" s="21">
        <v>129.80000000000001</v>
      </c>
      <c r="F18" s="21">
        <v>174.2</v>
      </c>
      <c r="G18" s="21">
        <v>130.69999999999999</v>
      </c>
      <c r="H18" s="21">
        <v>73.8</v>
      </c>
      <c r="I18" s="21">
        <v>74.099999999999994</v>
      </c>
      <c r="J18" s="21">
        <v>83.6</v>
      </c>
      <c r="K18" s="21">
        <v>86.899999999999991</v>
      </c>
      <c r="L18" s="21">
        <v>90.5</v>
      </c>
      <c r="M18" s="21">
        <v>94.3</v>
      </c>
      <c r="N18" s="21">
        <v>98.199999999999989</v>
      </c>
      <c r="O18" s="21">
        <v>102.4</v>
      </c>
      <c r="P18" s="21">
        <v>106.69999999999999</v>
      </c>
      <c r="R18" s="19"/>
      <c r="S18" s="19"/>
    </row>
    <row r="19" spans="1:19" s="18" customFormat="1" ht="16.5">
      <c r="A19" s="15" t="s">
        <v>19</v>
      </c>
      <c r="B19" s="16" t="s">
        <v>34</v>
      </c>
      <c r="C19" s="21">
        <v>17053.3</v>
      </c>
      <c r="D19" s="21">
        <v>20185.2</v>
      </c>
      <c r="E19" s="21">
        <v>22324.400000000001</v>
      </c>
      <c r="F19" s="21">
        <v>23285.45</v>
      </c>
      <c r="G19" s="21">
        <v>24189.699999999997</v>
      </c>
      <c r="H19" s="21">
        <v>21603.200000000001</v>
      </c>
      <c r="I19" s="21">
        <v>21101.48</v>
      </c>
      <c r="J19" s="21">
        <v>20048.62</v>
      </c>
      <c r="K19" s="21">
        <v>20186.900000000001</v>
      </c>
      <c r="L19" s="21">
        <v>21068.350000000002</v>
      </c>
      <c r="M19" s="21">
        <v>21874.1</v>
      </c>
      <c r="N19" s="21">
        <v>22772.74</v>
      </c>
      <c r="O19" s="21">
        <v>23727.1</v>
      </c>
      <c r="P19" s="21">
        <v>24693.8</v>
      </c>
      <c r="R19" s="19"/>
      <c r="S19" s="19"/>
    </row>
    <row r="20" spans="1:19" s="18" customFormat="1" ht="16.5">
      <c r="A20" s="15" t="s">
        <v>20</v>
      </c>
      <c r="B20" s="16" t="s">
        <v>35</v>
      </c>
      <c r="C20" s="21">
        <v>2200.1</v>
      </c>
      <c r="D20" s="21">
        <v>2463.8000000000002</v>
      </c>
      <c r="E20" s="21">
        <v>2847.3</v>
      </c>
      <c r="F20" s="21">
        <v>3247.2000000000003</v>
      </c>
      <c r="G20" s="21">
        <v>2740.6</v>
      </c>
      <c r="H20" s="21">
        <v>2972.5</v>
      </c>
      <c r="I20" s="21">
        <v>3046.1400000000003</v>
      </c>
      <c r="J20" s="21">
        <v>2786.06</v>
      </c>
      <c r="K20" s="21">
        <v>2907.3</v>
      </c>
      <c r="L20" s="21">
        <v>3036.1</v>
      </c>
      <c r="M20" s="21">
        <v>3163.5</v>
      </c>
      <c r="N20" s="21">
        <v>3306.42</v>
      </c>
      <c r="O20" s="21">
        <v>3462.2000000000003</v>
      </c>
      <c r="P20" s="21">
        <v>3607.1</v>
      </c>
      <c r="R20" s="19"/>
      <c r="S20" s="19"/>
    </row>
    <row r="21" spans="1:19" s="18" customFormat="1" ht="16.5">
      <c r="A21" s="15" t="s">
        <v>21</v>
      </c>
      <c r="B21" s="16" t="s">
        <v>36</v>
      </c>
      <c r="C21" s="21">
        <v>3357.9</v>
      </c>
      <c r="D21" s="21">
        <v>4435.1000000000004</v>
      </c>
      <c r="E21" s="21">
        <v>5935.2</v>
      </c>
      <c r="F21" s="21">
        <v>8253.4</v>
      </c>
      <c r="G21" s="21">
        <v>4786.1000000000004</v>
      </c>
      <c r="H21" s="21">
        <v>3800.1</v>
      </c>
      <c r="I21" s="21">
        <v>3581.7</v>
      </c>
      <c r="J21" s="21">
        <v>3452.9</v>
      </c>
      <c r="K21" s="21">
        <v>3589.7</v>
      </c>
      <c r="L21" s="21">
        <v>3733.3</v>
      </c>
      <c r="M21" s="21">
        <v>3882.6</v>
      </c>
      <c r="N21" s="21">
        <v>4037.9</v>
      </c>
      <c r="O21" s="21">
        <v>4199.3999999999996</v>
      </c>
      <c r="P21" s="21">
        <v>4367.3999999999996</v>
      </c>
      <c r="R21" s="19"/>
      <c r="S21" s="19"/>
    </row>
    <row r="22" spans="1:19" s="18" customFormat="1" ht="16.5">
      <c r="A22" s="15" t="s">
        <v>22</v>
      </c>
      <c r="B22" s="16" t="s">
        <v>37</v>
      </c>
      <c r="C22" s="21">
        <v>14759</v>
      </c>
      <c r="D22" s="21">
        <v>15087.2</v>
      </c>
      <c r="E22" s="21">
        <v>15787.1</v>
      </c>
      <c r="F22" s="21">
        <v>20510.900000000001</v>
      </c>
      <c r="G22" s="21">
        <v>19744.2</v>
      </c>
      <c r="H22" s="21">
        <v>18724.400000000001</v>
      </c>
      <c r="I22" s="21">
        <v>18779.3</v>
      </c>
      <c r="J22" s="21">
        <v>17887.8</v>
      </c>
      <c r="K22" s="21">
        <v>18564.099999999999</v>
      </c>
      <c r="L22" s="21">
        <v>19307.600000000002</v>
      </c>
      <c r="M22" s="21">
        <v>20081.199999999997</v>
      </c>
      <c r="N22" s="21">
        <v>20886.2</v>
      </c>
      <c r="O22" s="21">
        <v>21723.8</v>
      </c>
      <c r="P22" s="21">
        <v>22595.4</v>
      </c>
      <c r="R22" s="19"/>
      <c r="S22" s="19"/>
    </row>
    <row r="23" spans="1:19" s="18" customFormat="1" ht="16.5">
      <c r="A23" s="15" t="s">
        <v>23</v>
      </c>
      <c r="B23" s="16" t="s">
        <v>38</v>
      </c>
      <c r="C23" s="21">
        <v>721.5</v>
      </c>
      <c r="D23" s="21">
        <v>997.9</v>
      </c>
      <c r="E23" s="21">
        <v>1313.8</v>
      </c>
      <c r="F23" s="21">
        <v>1511</v>
      </c>
      <c r="G23" s="21">
        <v>1020.9000000000001</v>
      </c>
      <c r="H23" s="21">
        <v>951.3</v>
      </c>
      <c r="I23" s="21">
        <v>653.4</v>
      </c>
      <c r="J23" s="21">
        <v>1037.5</v>
      </c>
      <c r="K23" s="21">
        <v>1082.5</v>
      </c>
      <c r="L23" s="21">
        <v>1131.5</v>
      </c>
      <c r="M23" s="21">
        <v>1170.0999999999999</v>
      </c>
      <c r="N23" s="21">
        <v>1215.3999999999999</v>
      </c>
      <c r="O23" s="21">
        <v>1263.5999999999999</v>
      </c>
      <c r="P23" s="21">
        <v>1311.5</v>
      </c>
      <c r="R23" s="19"/>
      <c r="S23" s="19"/>
    </row>
    <row r="24" spans="1:19" s="18" customFormat="1" ht="16.5">
      <c r="A24" s="15" t="s">
        <v>24</v>
      </c>
      <c r="B24" s="16" t="s">
        <v>39</v>
      </c>
      <c r="C24" s="21">
        <v>131.5</v>
      </c>
      <c r="D24" s="21">
        <v>142.19999999999999</v>
      </c>
      <c r="E24" s="21">
        <v>153</v>
      </c>
      <c r="F24" s="21">
        <v>148.6</v>
      </c>
      <c r="G24" s="21">
        <v>130.6</v>
      </c>
      <c r="H24" s="21">
        <v>101.5</v>
      </c>
      <c r="I24" s="21">
        <v>102.5</v>
      </c>
      <c r="J24" s="21">
        <v>152.20000000000002</v>
      </c>
      <c r="K24" s="21">
        <v>158.30000000000001</v>
      </c>
      <c r="L24" s="21">
        <v>164.3</v>
      </c>
      <c r="M24" s="21">
        <v>170.9</v>
      </c>
      <c r="N24" s="21">
        <v>177.6</v>
      </c>
      <c r="O24" s="21">
        <v>184.6</v>
      </c>
      <c r="P24" s="21">
        <v>191.8</v>
      </c>
      <c r="R24" s="19"/>
      <c r="S24" s="19"/>
    </row>
    <row r="25" spans="1:19" s="18" customFormat="1" ht="33">
      <c r="A25" s="15" t="s">
        <v>25</v>
      </c>
      <c r="B25" s="17" t="s">
        <v>40</v>
      </c>
      <c r="C25" s="21">
        <v>195.2</v>
      </c>
      <c r="D25" s="21">
        <v>267.39999999999998</v>
      </c>
      <c r="E25" s="21">
        <v>272.3</v>
      </c>
      <c r="F25" s="21">
        <v>295.10000000000002</v>
      </c>
      <c r="G25" s="21">
        <v>746.59999999999854</v>
      </c>
      <c r="H25" s="21">
        <v>744.10000000000036</v>
      </c>
      <c r="I25" s="21">
        <v>749.60000000000036</v>
      </c>
      <c r="J25" s="21">
        <v>775.7</v>
      </c>
      <c r="K25" s="21">
        <v>789.90000000000032</v>
      </c>
      <c r="L25" s="21">
        <v>812.79999999999859</v>
      </c>
      <c r="M25" s="21">
        <v>825.10000000000036</v>
      </c>
      <c r="N25" s="21">
        <v>835.80000000000041</v>
      </c>
      <c r="O25" s="21">
        <v>839.99999999999852</v>
      </c>
      <c r="P25" s="21">
        <v>890.2</v>
      </c>
      <c r="R25" s="19"/>
      <c r="S25" s="19"/>
    </row>
    <row r="26" spans="1:19" s="18" customFormat="1" ht="16.5">
      <c r="A26" s="35" t="s">
        <v>42</v>
      </c>
      <c r="B26" s="35"/>
      <c r="C26" s="14">
        <f>SUM(C13:C25)</f>
        <v>59647.899999999994</v>
      </c>
      <c r="D26" s="14">
        <f t="shared" ref="D26:N26" si="0">SUM(D13:D25)</f>
        <v>64834.3</v>
      </c>
      <c r="E26" s="14">
        <f>SUM(E13:E25)</f>
        <v>75430.200000000012</v>
      </c>
      <c r="F26" s="14">
        <f t="shared" si="0"/>
        <v>89585.950000000012</v>
      </c>
      <c r="G26" s="14">
        <f t="shared" si="0"/>
        <v>76103.399999999994</v>
      </c>
      <c r="H26" s="14">
        <f>SUM(H13:H25)</f>
        <v>73208.700000000012</v>
      </c>
      <c r="I26" s="14">
        <f t="shared" si="0"/>
        <v>73362.399999999994</v>
      </c>
      <c r="J26" s="14">
        <f t="shared" si="0"/>
        <v>75638.499999999985</v>
      </c>
      <c r="K26" s="14">
        <f>SUM(K13:K25)</f>
        <v>77846.099999999991</v>
      </c>
      <c r="L26" s="14">
        <f t="shared" si="0"/>
        <v>81626.450000000012</v>
      </c>
      <c r="M26" s="14">
        <f>SUM(M13:M25)</f>
        <v>83938.6</v>
      </c>
      <c r="N26" s="14">
        <f t="shared" si="0"/>
        <v>86959.900000000009</v>
      </c>
      <c r="O26" s="14">
        <f>SUM(O13:O25)</f>
        <v>90201.1</v>
      </c>
      <c r="P26" s="14">
        <f>SUM(P13:P25)</f>
        <v>93249.9</v>
      </c>
      <c r="R26" s="19"/>
      <c r="S26" s="19"/>
    </row>
  </sheetData>
  <mergeCells count="11">
    <mergeCell ref="L1:P1"/>
    <mergeCell ref="L2:P2"/>
    <mergeCell ref="L3:P3"/>
    <mergeCell ref="L4:P4"/>
    <mergeCell ref="L5:P5"/>
    <mergeCell ref="L6:P6"/>
    <mergeCell ref="A26:B26"/>
    <mergeCell ref="A9:P9"/>
    <mergeCell ref="A11:B12"/>
    <mergeCell ref="C11:P11"/>
    <mergeCell ref="O8:P8"/>
  </mergeCells>
  <pageMargins left="1.1811023622047245" right="0.78740157480314965" top="0.78740157480314965" bottom="0.78740157480314965" header="0.31496062992125984" footer="0.31496062992125984"/>
  <pageSetup paperSize="9" scale="58" orientation="landscape" r:id="rId1"/>
  <headerFooter>
    <oddHeader>&amp;C29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областной </vt:lpstr>
      <vt:lpstr>консолидированный</vt:lpstr>
      <vt:lpstr>консолидированный!Область_печати</vt:lpstr>
      <vt:lpstr>'областной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2020-12-29T12:24:47Z</dcterms:modified>
</cp:coreProperties>
</file>